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€ #,##0.00"/>
  </numFmts>
  <fonts count="3">
    <font>
      <name val="Calibri"/>
      <family val="2"/>
      <color theme="1"/>
      <sz val="11"/>
      <scheme val="minor"/>
    </font>
    <font/>
    <font>
      <b val="1"/>
    </font>
  </fonts>
  <fills count="3">
    <fill>
      <patternFill/>
    </fill>
    <fill>
      <patternFill patternType="gray125"/>
    </fill>
    <fill>
      <patternFill patternType="solid">
        <fgColor rgb="00EEF2F7"/>
        <bgColor rgb="00EEF2F7"/>
      </patternFill>
    </fill>
  </fills>
  <borders count="3">
    <border>
      <left/>
      <right/>
      <top/>
      <bottom/>
      <diagonal/>
    </border>
    <border/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2">
    <xf numFmtId="0" fontId="0" fillId="0" borderId="0"/>
    <xf numFmtId="164" fontId="1" fillId="0" borderId="1"/>
  </cellStyleXfs>
  <cellXfs count="7">
    <xf numFmtId="0" fontId="0" fillId="0" borderId="0" pivotButton="0" quotePrefix="0" xfId="0"/>
    <xf numFmtId="0" fontId="2" fillId="2" borderId="2" applyAlignment="1" pivotButton="0" quotePrefix="0" xfId="0">
      <alignment horizontal="center"/>
    </xf>
    <xf numFmtId="0" fontId="0" fillId="0" borderId="2" pivotButton="0" quotePrefix="0" xfId="0"/>
    <xf numFmtId="164" fontId="1" fillId="0" borderId="2" pivotButton="0" quotePrefix="0" xfId="1"/>
    <xf numFmtId="0" fontId="2" fillId="0" borderId="0" applyAlignment="1" pivotButton="0" quotePrefix="0" xfId="0">
      <alignment horizontal="right"/>
    </xf>
    <xf numFmtId="164" fontId="1" fillId="0" borderId="1" pivotButton="0" quotePrefix="0" xfId="1"/>
    <xf numFmtId="0" fontId="2" fillId="0" borderId="0" pivotButton="0" quotePrefix="0" xfId="0"/>
  </cellXfs>
  <cellStyles count="2">
    <cellStyle name="Normal" xfId="0" builtinId="0" hidden="0"/>
    <cellStyle name="euro" xfId="1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26" customWidth="1" min="3" max="3"/>
    <col width="18" customWidth="1" min="4" max="4"/>
    <col width="16" customWidth="1" min="5" max="5"/>
    <col width="12" customWidth="1" min="6" max="6"/>
  </cols>
  <sheetData>
    <row r="1">
      <c r="A1" s="1" t="inlineStr">
        <is>
          <t>Categorie</t>
        </is>
      </c>
      <c r="B1" s="1" t="inlineStr">
        <is>
          <t>Post</t>
        </is>
      </c>
      <c r="C1" s="1" t="inlineStr">
        <is>
          <t>Aantal</t>
        </is>
      </c>
      <c r="D1" s="1" t="inlineStr">
        <is>
          <t>Kosten per stuk</t>
        </is>
      </c>
      <c r="E1" s="1" t="inlineStr">
        <is>
          <t>Totaal</t>
        </is>
      </c>
      <c r="F1" s="1" t="inlineStr">
        <is>
          <t>Type</t>
        </is>
      </c>
    </row>
    <row r="2">
      <c r="A2" s="2" t="inlineStr">
        <is>
          <t>Kosten</t>
        </is>
      </c>
      <c r="B2" s="2" t="inlineStr">
        <is>
          <t>Veldhuur</t>
        </is>
      </c>
      <c r="C2" s="2" t="inlineStr">
        <is>
          <t>2 velden</t>
        </is>
      </c>
      <c r="D2" s="3" t="n">
        <v>150</v>
      </c>
      <c r="E2" s="3">
        <f>IFERROR(IF(ISTEXT(C2), D2, VALUE(C2)*D2), D2)</f>
        <v/>
      </c>
      <c r="F2" s="2" t="inlineStr">
        <is>
          <t>Vast</t>
        </is>
      </c>
    </row>
    <row r="3">
      <c r="A3" s="2" t="inlineStr">
        <is>
          <t>Kosten</t>
        </is>
      </c>
      <c r="B3" s="2" t="inlineStr">
        <is>
          <t>Scheidsrechters</t>
        </is>
      </c>
      <c r="C3" s="2" t="inlineStr">
        <is>
          <t>8 wedstrijden</t>
        </is>
      </c>
      <c r="D3" s="3" t="n">
        <v>25</v>
      </c>
      <c r="E3" s="3">
        <f>IFERROR(IF(ISTEXT(C3), D3, VALUE(C3)*D3), D3)</f>
        <v/>
      </c>
      <c r="F3" s="2" t="inlineStr">
        <is>
          <t>Variabel</t>
        </is>
      </c>
    </row>
    <row r="4">
      <c r="A4" s="2" t="inlineStr">
        <is>
          <t>Kosten</t>
        </is>
      </c>
      <c r="B4" s="2" t="inlineStr">
        <is>
          <t>Bekers &amp; medailles</t>
        </is>
      </c>
      <c r="C4" s="2" t="inlineStr">
        <is>
          <t>120 spelers</t>
        </is>
      </c>
      <c r="D4" s="3" t="n">
        <v>0.6</v>
      </c>
      <c r="E4" s="3">
        <f>IFERROR(IF(ISTEXT(C4), D4, VALUE(C4)*D4), D4)</f>
        <v/>
      </c>
      <c r="F4" s="2" t="inlineStr">
        <is>
          <t>Variabel</t>
        </is>
      </c>
    </row>
    <row r="5">
      <c r="A5" s="2" t="inlineStr">
        <is>
          <t>Kosten</t>
        </is>
      </c>
      <c r="B5" s="2" t="inlineStr">
        <is>
          <t>EHBO</t>
        </is>
      </c>
      <c r="C5" s="2" t="inlineStr">
        <is>
          <t>1 dag</t>
        </is>
      </c>
      <c r="D5" s="3" t="n">
        <v>125</v>
      </c>
      <c r="E5" s="3">
        <f>IFERROR(IF(ISTEXT(C5), D5, VALUE(C5)*D5), D5)</f>
        <v/>
      </c>
      <c r="F5" s="2" t="inlineStr">
        <is>
          <t>Vast</t>
        </is>
      </c>
    </row>
    <row r="6">
      <c r="A6" s="2" t="inlineStr">
        <is>
          <t>Kosten</t>
        </is>
      </c>
      <c r="B6" s="2" t="inlineStr">
        <is>
          <t>Catering (inkoop)</t>
        </is>
      </c>
      <c r="C6" s="2" t="inlineStr">
        <is>
          <t>200 bezoekers</t>
        </is>
      </c>
      <c r="D6" s="3" t="n">
        <v>2</v>
      </c>
      <c r="E6" s="3">
        <f>IFERROR(IF(ISTEXT(C6), D6, VALUE(C6)*D6), D6)</f>
        <v/>
      </c>
      <c r="F6" s="2" t="inlineStr">
        <is>
          <t>Variabel</t>
        </is>
      </c>
    </row>
    <row r="7">
      <c r="A7" s="2" t="inlineStr">
        <is>
          <t>Kosten</t>
        </is>
      </c>
      <c r="B7" s="2" t="inlineStr">
        <is>
          <t>Overig (materiaal/versiering)</t>
        </is>
      </c>
      <c r="C7" s="2" t="inlineStr"/>
      <c r="D7" s="3" t="n">
        <v>50</v>
      </c>
      <c r="E7" s="3">
        <f>IFERROR(IF(ISTEXT(C7), D7, VALUE(C7)*D7), D7)</f>
        <v/>
      </c>
      <c r="F7" s="2" t="inlineStr">
        <is>
          <t>Vast</t>
        </is>
      </c>
    </row>
    <row r="8">
      <c r="A8" s="2" t="inlineStr">
        <is>
          <t>Kosten</t>
        </is>
      </c>
      <c r="B8" s="2" t="inlineStr">
        <is>
          <t>Reserve/onvoorzien (10%)</t>
        </is>
      </c>
      <c r="C8" s="2" t="inlineStr"/>
      <c r="D8" s="3" t="n">
        <v>115</v>
      </c>
      <c r="E8" s="3">
        <f>IFERROR(IF(ISTEXT(C8), D8, VALUE(C8)*D8), D8)</f>
        <v/>
      </c>
      <c r="F8" s="2" t="inlineStr">
        <is>
          <t>Vast</t>
        </is>
      </c>
    </row>
    <row r="9">
      <c r="A9" t="inlineStr"/>
      <c r="B9" t="inlineStr"/>
      <c r="C9" t="inlineStr"/>
      <c r="D9" t="inlineStr"/>
      <c r="E9" t="inlineStr"/>
      <c r="F9" t="inlineStr"/>
    </row>
    <row r="11">
      <c r="A11" s="2" t="inlineStr">
        <is>
          <t>Inkomsten</t>
        </is>
      </c>
      <c r="B11" s="2" t="inlineStr">
        <is>
          <t>Inschrijfgeld</t>
        </is>
      </c>
      <c r="C11" s="2" t="inlineStr">
        <is>
          <t>24 teams × €35</t>
        </is>
      </c>
      <c r="D11" s="3" t="n">
        <v>35</v>
      </c>
      <c r="E11" s="3">
        <f>IFERROR(IF(ISTEXT(C11), D11, VALUE(C11)*D11), D11)</f>
        <v/>
      </c>
      <c r="F11" s="2" t="inlineStr"/>
    </row>
    <row r="12">
      <c r="A12" s="2" t="inlineStr">
        <is>
          <t>Inkomsten</t>
        </is>
      </c>
      <c r="B12" s="2" t="inlineStr">
        <is>
          <t>Sponsoring</t>
        </is>
      </c>
      <c r="C12" s="2" t="inlineStr"/>
      <c r="D12" s="3" t="n">
        <v>500</v>
      </c>
      <c r="E12" s="3">
        <f>IFERROR(IF(ISTEXT(C12), D12, VALUE(C12)*D12), D12)</f>
        <v/>
      </c>
      <c r="F12" s="2" t="inlineStr"/>
    </row>
    <row r="13">
      <c r="A13" s="2" t="inlineStr">
        <is>
          <t>Inkomsten</t>
        </is>
      </c>
      <c r="B13" s="2" t="inlineStr">
        <is>
          <t>Kantine-opbrengst (marge)</t>
        </is>
      </c>
      <c r="C13" s="2" t="inlineStr">
        <is>
          <t>200 bezoekers × €2,50 marge</t>
        </is>
      </c>
      <c r="D13" s="3" t="n">
        <v>2.5</v>
      </c>
      <c r="E13" s="3">
        <f>IFERROR(IF(ISTEXT(C13), D13, VALUE(C13)*D13), D13)</f>
        <v/>
      </c>
      <c r="F13" s="2" t="inlineStr"/>
    </row>
    <row r="15">
      <c r="D15" s="4" t="inlineStr">
        <is>
          <t>Totaal kosten</t>
        </is>
      </c>
      <c r="E15" s="5">
        <f>SUM(E2:E8)</f>
        <v/>
      </c>
    </row>
    <row r="16">
      <c r="D16" s="4" t="inlineStr">
        <is>
          <t>Totaal inkomsten</t>
        </is>
      </c>
      <c r="E16" s="5">
        <f>SUM(E11:E13)</f>
        <v/>
      </c>
    </row>
    <row r="17">
      <c r="D17" s="4" t="inlineStr">
        <is>
          <t>Resultaat (inkomsten - kosten)</t>
        </is>
      </c>
      <c r="E17" s="5">
        <f>E16-E15</f>
        <v/>
      </c>
    </row>
    <row r="19">
      <c r="A19" s="6" t="inlineStr">
        <is>
          <t>Opmerkingen</t>
        </is>
      </c>
    </row>
    <row r="20">
      <c r="A20" t="inlineStr">
        <is>
          <t>• Vul per post het aantal en/of de eenheidsprijs in. • Je kunt rijen toevoegen voor beveiliging, vuilnis, verlichting, veldverzorging, etc. • Markeer vaste vs. variabele kosten in kolom F. • Pas inkomsten aan (inschrijfgeld per team, sponsor, marge kantine).</t>
        </is>
      </c>
    </row>
    <row r="21"/>
    <row r="22"/>
  </sheetData>
  <mergeCells count="2">
    <mergeCell ref="A19:F19"/>
    <mergeCell ref="A20:F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2025-10-30T13:52:27Z</dcterms:created>
  <dcterms:modified xmlns:dcterms="http://purl.org/dc/terms/" xmlns:xsi="http://www.w3.org/2001/XMLSchema-instance" xsi:type="dcterms:W3CDTF">2025-10-30T13:52:27Z</dcterms:modified>
</cp:coreProperties>
</file>